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B6165DE3-E708-418F-A2FD-BCC4F0EB2A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I366" i="1" s="1"/>
  <c r="L366" i="1"/>
  <c r="K366" i="1"/>
  <c r="L364" i="1"/>
  <c r="L363" i="1" s="1"/>
  <c r="K364" i="1"/>
  <c r="J364" i="1"/>
  <c r="J363" i="1" s="1"/>
  <c r="I364" i="1"/>
  <c r="I363" i="1" s="1"/>
  <c r="K363" i="1"/>
  <c r="L361" i="1"/>
  <c r="K361" i="1"/>
  <c r="J361" i="1"/>
  <c r="I361" i="1"/>
  <c r="L360" i="1"/>
  <c r="K360" i="1"/>
  <c r="J360" i="1"/>
  <c r="I360" i="1"/>
  <c r="L357" i="1"/>
  <c r="L356" i="1" s="1"/>
  <c r="K357" i="1"/>
  <c r="K356" i="1" s="1"/>
  <c r="J357" i="1"/>
  <c r="I357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K349" i="1"/>
  <c r="J349" i="1"/>
  <c r="J348" i="1" s="1"/>
  <c r="I349" i="1"/>
  <c r="I348" i="1" s="1"/>
  <c r="L348" i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I339" i="1" s="1"/>
  <c r="L339" i="1"/>
  <c r="K339" i="1"/>
  <c r="J338" i="1"/>
  <c r="I338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I331" i="1" s="1"/>
  <c r="L331" i="1"/>
  <c r="K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L320" i="1" s="1"/>
  <c r="K321" i="1"/>
  <c r="K320" i="1" s="1"/>
  <c r="J321" i="1"/>
  <c r="I321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K307" i="1" s="1"/>
  <c r="K306" i="1" s="1"/>
  <c r="J310" i="1"/>
  <c r="I310" i="1"/>
  <c r="L308" i="1"/>
  <c r="K308" i="1"/>
  <c r="J308" i="1"/>
  <c r="I308" i="1"/>
  <c r="L307" i="1"/>
  <c r="J307" i="1"/>
  <c r="I307" i="1"/>
  <c r="L302" i="1"/>
  <c r="L301" i="1" s="1"/>
  <c r="K302" i="1"/>
  <c r="K301" i="1" s="1"/>
  <c r="J302" i="1"/>
  <c r="I302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I295" i="1" s="1"/>
  <c r="L295" i="1"/>
  <c r="K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L283" i="1" s="1"/>
  <c r="K284" i="1"/>
  <c r="K283" i="1" s="1"/>
  <c r="J284" i="1"/>
  <c r="I284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I274" i="1" s="1"/>
  <c r="I273" i="1" s="1"/>
  <c r="L274" i="1"/>
  <c r="K274" i="1"/>
  <c r="K273" i="1" s="1"/>
  <c r="J273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I266" i="1" s="1"/>
  <c r="L266" i="1"/>
  <c r="K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L255" i="1" s="1"/>
  <c r="K256" i="1"/>
  <c r="K255" i="1" s="1"/>
  <c r="J256" i="1"/>
  <c r="I256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L235" i="1" s="1"/>
  <c r="K236" i="1"/>
  <c r="K235" i="1" s="1"/>
  <c r="K234" i="1" s="1"/>
  <c r="J236" i="1"/>
  <c r="I236" i="1"/>
  <c r="J235" i="1"/>
  <c r="J234" i="1" s="1"/>
  <c r="I235" i="1"/>
  <c r="I234" i="1" s="1"/>
  <c r="L234" i="1"/>
  <c r="L232" i="1"/>
  <c r="K232" i="1"/>
  <c r="J232" i="1"/>
  <c r="I232" i="1"/>
  <c r="L231" i="1"/>
  <c r="K231" i="1"/>
  <c r="J231" i="1"/>
  <c r="J230" i="1" s="1"/>
  <c r="I231" i="1"/>
  <c r="I230" i="1" s="1"/>
  <c r="L230" i="1"/>
  <c r="K230" i="1"/>
  <c r="P223" i="1"/>
  <c r="O223" i="1"/>
  <c r="N223" i="1"/>
  <c r="M223" i="1"/>
  <c r="L223" i="1"/>
  <c r="L222" i="1" s="1"/>
  <c r="K223" i="1"/>
  <c r="K222" i="1" s="1"/>
  <c r="J223" i="1"/>
  <c r="J222" i="1" s="1"/>
  <c r="J218" i="1" s="1"/>
  <c r="I223" i="1"/>
  <c r="I222" i="1" s="1"/>
  <c r="L220" i="1"/>
  <c r="K220" i="1"/>
  <c r="J220" i="1"/>
  <c r="J219" i="1" s="1"/>
  <c r="I220" i="1"/>
  <c r="I219" i="1" s="1"/>
  <c r="L219" i="1"/>
  <c r="K219" i="1"/>
  <c r="I218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K208" i="1" s="1"/>
  <c r="J209" i="1"/>
  <c r="I209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I197" i="1" s="1"/>
  <c r="L197" i="1"/>
  <c r="K197" i="1"/>
  <c r="L193" i="1"/>
  <c r="K193" i="1"/>
  <c r="J193" i="1"/>
  <c r="I193" i="1"/>
  <c r="L192" i="1"/>
  <c r="K192" i="1"/>
  <c r="K188" i="1" s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L176" i="1" s="1"/>
  <c r="K177" i="1"/>
  <c r="K176" i="1" s="1"/>
  <c r="J177" i="1"/>
  <c r="I177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J171" i="1" s="1"/>
  <c r="J170" i="1" s="1"/>
  <c r="I172" i="1"/>
  <c r="I171" i="1" s="1"/>
  <c r="I170" i="1" s="1"/>
  <c r="L171" i="1"/>
  <c r="L170" i="1" s="1"/>
  <c r="K171" i="1"/>
  <c r="K170" i="1" s="1"/>
  <c r="L168" i="1"/>
  <c r="L167" i="1" s="1"/>
  <c r="K168" i="1"/>
  <c r="K167" i="1" s="1"/>
  <c r="J168" i="1"/>
  <c r="J167" i="1" s="1"/>
  <c r="I168" i="1"/>
  <c r="I167" i="1" s="1"/>
  <c r="L163" i="1"/>
  <c r="K163" i="1"/>
  <c r="J163" i="1"/>
  <c r="J162" i="1" s="1"/>
  <c r="I163" i="1"/>
  <c r="I162" i="1" s="1"/>
  <c r="L162" i="1"/>
  <c r="L161" i="1" s="1"/>
  <c r="K162" i="1"/>
  <c r="K161" i="1" s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J155" i="1" s="1"/>
  <c r="I156" i="1"/>
  <c r="I155" i="1" s="1"/>
  <c r="L155" i="1"/>
  <c r="K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J147" i="1" s="1"/>
  <c r="I148" i="1"/>
  <c r="I147" i="1" s="1"/>
  <c r="L147" i="1"/>
  <c r="K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L138" i="1" s="1"/>
  <c r="L137" i="1" s="1"/>
  <c r="K139" i="1"/>
  <c r="K138" i="1" s="1"/>
  <c r="K137" i="1" s="1"/>
  <c r="J139" i="1"/>
  <c r="I139" i="1"/>
  <c r="J138" i="1"/>
  <c r="J137" i="1" s="1"/>
  <c r="I138" i="1"/>
  <c r="I137" i="1" s="1"/>
  <c r="L135" i="1"/>
  <c r="K135" i="1"/>
  <c r="J135" i="1"/>
  <c r="I135" i="1"/>
  <c r="L134" i="1"/>
  <c r="K134" i="1"/>
  <c r="J134" i="1"/>
  <c r="J133" i="1" s="1"/>
  <c r="I134" i="1"/>
  <c r="I133" i="1" s="1"/>
  <c r="L133" i="1"/>
  <c r="K133" i="1"/>
  <c r="L131" i="1"/>
  <c r="K131" i="1"/>
  <c r="J131" i="1"/>
  <c r="J130" i="1" s="1"/>
  <c r="J129" i="1" s="1"/>
  <c r="I131" i="1"/>
  <c r="I130" i="1" s="1"/>
  <c r="I129" i="1" s="1"/>
  <c r="L130" i="1"/>
  <c r="L129" i="1" s="1"/>
  <c r="K130" i="1"/>
  <c r="K129" i="1" s="1"/>
  <c r="L127" i="1"/>
  <c r="K127" i="1"/>
  <c r="J127" i="1"/>
  <c r="J126" i="1" s="1"/>
  <c r="I127" i="1"/>
  <c r="I126" i="1" s="1"/>
  <c r="L126" i="1"/>
  <c r="L125" i="1" s="1"/>
  <c r="K126" i="1"/>
  <c r="K125" i="1" s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L117" i="1" s="1"/>
  <c r="L116" i="1" s="1"/>
  <c r="K118" i="1"/>
  <c r="K117" i="1" s="1"/>
  <c r="K116" i="1" s="1"/>
  <c r="K115" i="1" s="1"/>
  <c r="J118" i="1"/>
  <c r="I118" i="1"/>
  <c r="J117" i="1"/>
  <c r="J116" i="1" s="1"/>
  <c r="J115" i="1" s="1"/>
  <c r="I117" i="1"/>
  <c r="I116" i="1" s="1"/>
  <c r="I115" i="1" s="1"/>
  <c r="L112" i="1"/>
  <c r="K112" i="1"/>
  <c r="J112" i="1"/>
  <c r="J111" i="1" s="1"/>
  <c r="I112" i="1"/>
  <c r="I111" i="1" s="1"/>
  <c r="L111" i="1"/>
  <c r="K111" i="1"/>
  <c r="L108" i="1"/>
  <c r="K108" i="1"/>
  <c r="J108" i="1"/>
  <c r="I108" i="1"/>
  <c r="L107" i="1"/>
  <c r="L106" i="1" s="1"/>
  <c r="K107" i="1"/>
  <c r="K106" i="1" s="1"/>
  <c r="K95" i="1" s="1"/>
  <c r="J107" i="1"/>
  <c r="J106" i="1" s="1"/>
  <c r="I107" i="1"/>
  <c r="I106" i="1" s="1"/>
  <c r="L103" i="1"/>
  <c r="K103" i="1"/>
  <c r="J103" i="1"/>
  <c r="J102" i="1" s="1"/>
  <c r="I103" i="1"/>
  <c r="I102" i="1" s="1"/>
  <c r="L102" i="1"/>
  <c r="L101" i="1" s="1"/>
  <c r="K102" i="1"/>
  <c r="K101" i="1" s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L85" i="1" s="1"/>
  <c r="L84" i="1" s="1"/>
  <c r="K86" i="1"/>
  <c r="K85" i="1" s="1"/>
  <c r="J86" i="1"/>
  <c r="I86" i="1"/>
  <c r="J85" i="1"/>
  <c r="I85" i="1"/>
  <c r="K84" i="1"/>
  <c r="J84" i="1"/>
  <c r="I84" i="1"/>
  <c r="L80" i="1"/>
  <c r="K80" i="1"/>
  <c r="J80" i="1"/>
  <c r="I80" i="1"/>
  <c r="L79" i="1"/>
  <c r="K79" i="1"/>
  <c r="J79" i="1"/>
  <c r="I79" i="1"/>
  <c r="L75" i="1"/>
  <c r="L74" i="1" s="1"/>
  <c r="K75" i="1"/>
  <c r="K74" i="1" s="1"/>
  <c r="J75" i="1"/>
  <c r="I75" i="1"/>
  <c r="J74" i="1"/>
  <c r="I74" i="1"/>
  <c r="L70" i="1"/>
  <c r="L69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L44" i="1" s="1"/>
  <c r="L43" i="1" s="1"/>
  <c r="K45" i="1"/>
  <c r="K44" i="1" s="1"/>
  <c r="K43" i="1" s="1"/>
  <c r="J45" i="1"/>
  <c r="I45" i="1"/>
  <c r="J44" i="1"/>
  <c r="I44" i="1"/>
  <c r="J43" i="1"/>
  <c r="I43" i="1"/>
  <c r="L41" i="1"/>
  <c r="K41" i="1"/>
  <c r="J41" i="1"/>
  <c r="I41" i="1"/>
  <c r="L39" i="1"/>
  <c r="K39" i="1"/>
  <c r="J39" i="1"/>
  <c r="J38" i="1" s="1"/>
  <c r="I39" i="1"/>
  <c r="I38" i="1" s="1"/>
  <c r="I37" i="1" s="1"/>
  <c r="I36" i="1" s="1"/>
  <c r="L38" i="1"/>
  <c r="L37" i="1" s="1"/>
  <c r="K38" i="1"/>
  <c r="K37" i="1"/>
  <c r="J37" i="1"/>
  <c r="J36" i="1" s="1"/>
  <c r="L115" i="1" l="1"/>
  <c r="K36" i="1"/>
  <c r="I35" i="1"/>
  <c r="J35" i="1"/>
  <c r="L36" i="1"/>
  <c r="L273" i="1"/>
  <c r="L188" i="1"/>
  <c r="L187" i="1" s="1"/>
  <c r="K241" i="1"/>
  <c r="K240" i="1" s="1"/>
  <c r="L241" i="1"/>
  <c r="L240" i="1" s="1"/>
  <c r="L95" i="1"/>
  <c r="K68" i="1"/>
  <c r="K67" i="1" s="1"/>
  <c r="J306" i="1"/>
  <c r="J305" i="1" s="1"/>
  <c r="J188" i="1"/>
  <c r="J187" i="1" s="1"/>
  <c r="I241" i="1"/>
  <c r="I240" i="1" s="1"/>
  <c r="K338" i="1"/>
  <c r="K305" i="1" s="1"/>
  <c r="J241" i="1"/>
  <c r="J240" i="1" s="1"/>
  <c r="L338" i="1"/>
  <c r="K218" i="1"/>
  <c r="K187" i="1" s="1"/>
  <c r="K186" i="1" s="1"/>
  <c r="L306" i="1"/>
  <c r="I95" i="1"/>
  <c r="J95" i="1"/>
  <c r="I306" i="1"/>
  <c r="I305" i="1" s="1"/>
  <c r="L218" i="1"/>
  <c r="L68" i="1"/>
  <c r="L67" i="1" s="1"/>
  <c r="I188" i="1"/>
  <c r="I187" i="1" s="1"/>
  <c r="J186" i="1" l="1"/>
  <c r="J370" i="1"/>
  <c r="I186" i="1"/>
  <c r="I370" i="1" s="1"/>
  <c r="L35" i="1"/>
  <c r="K35" i="1"/>
  <c r="K370" i="1" s="1"/>
  <c r="L305" i="1"/>
  <c r="L186" i="1" s="1"/>
  <c r="L370" i="1" l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<sst xmlns="http://schemas.openxmlformats.org/spreadsheetml/2006/main" count="392" uniqueCount="241">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</sst>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0" t="s">
        <v>6</v>
      </c>
      <c r="H13" s="160"/>
      <c r="I13" s="160"/>
      <c r="J13" s="160"/>
      <c r="K13" s="160"/>
      <c r="L13" s="20"/>
      <c r="M13" s="6"/>
    </row>
    <row r="14" spans="1:17" ht="16.5" customHeight="1">
      <c r="A14" s="161" t="s">
        <v>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1" t="s">
        <v>8</v>
      </c>
    </row>
    <row r="15" spans="1:17" ht="15.75" customHeight="1">
      <c r="G15" s="162" t="s">
        <v>9</v>
      </c>
      <c r="H15" s="162"/>
      <c r="I15" s="162"/>
      <c r="J15" s="162"/>
      <c r="K15" s="162"/>
      <c r="M15" s="6"/>
    </row>
    <row r="16" spans="1:17" ht="12" customHeight="1">
      <c r="G16" s="163" t="s">
        <v>10</v>
      </c>
      <c r="H16" s="163"/>
      <c r="I16" s="163"/>
      <c r="J16" s="163"/>
      <c r="K16" s="163"/>
    </row>
    <row r="17" spans="1:13" ht="12" customHeight="1">
      <c r="B17" s="161" t="s">
        <v>11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240</v>
      </c>
      <c r="H19" s="162"/>
      <c r="I19" s="162"/>
      <c r="J19" s="162"/>
      <c r="K19" s="162"/>
    </row>
    <row r="20" spans="1:13" ht="11.25" customHeight="1">
      <c r="G20" s="164" t="s">
        <v>12</v>
      </c>
      <c r="H20" s="164"/>
      <c r="I20" s="164"/>
      <c r="J20" s="164"/>
      <c r="K20" s="164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5" t="s">
        <v>13</v>
      </c>
      <c r="F22" s="165"/>
      <c r="G22" s="165"/>
      <c r="H22" s="165"/>
      <c r="I22" s="165"/>
      <c r="J22" s="165"/>
      <c r="K22" s="165"/>
      <c r="L22"/>
    </row>
    <row r="23" spans="1:13" ht="12" customHeight="1">
      <c r="A23" s="166" t="s">
        <v>14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7" t="s">
        <v>18</v>
      </c>
      <c r="B27" s="167"/>
      <c r="C27" s="167"/>
      <c r="D27" s="167"/>
      <c r="E27" s="167"/>
      <c r="F27" s="167"/>
      <c r="G27" s="167"/>
      <c r="H27" s="167"/>
      <c r="I27" s="167"/>
      <c r="K27" s="29" t="s">
        <v>19</v>
      </c>
      <c r="L27" s="30" t="s">
        <v>20</v>
      </c>
      <c r="M27" s="23"/>
    </row>
    <row r="28" spans="1:13" ht="12" customHeight="1">
      <c r="A28" s="167" t="s">
        <v>21</v>
      </c>
      <c r="B28" s="167"/>
      <c r="C28" s="167"/>
      <c r="D28" s="167"/>
      <c r="E28" s="167"/>
      <c r="F28" s="167"/>
      <c r="G28" s="167"/>
      <c r="H28" s="167"/>
      <c r="I28" s="167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7" t="s">
        <v>26</v>
      </c>
      <c r="H30" s="157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4" t="s">
        <v>33</v>
      </c>
      <c r="B32" s="175"/>
      <c r="C32" s="175"/>
      <c r="D32" s="175"/>
      <c r="E32" s="175"/>
      <c r="F32" s="175"/>
      <c r="G32" s="178" t="s">
        <v>34</v>
      </c>
      <c r="H32" s="180" t="s">
        <v>35</v>
      </c>
      <c r="I32" s="182" t="s">
        <v>36</v>
      </c>
      <c r="J32" s="183"/>
      <c r="K32" s="184" t="s">
        <v>37</v>
      </c>
      <c r="L32" s="186" t="s">
        <v>38</v>
      </c>
      <c r="M32" s="42"/>
    </row>
    <row r="33" spans="1:18" ht="46.5" customHeight="1">
      <c r="A33" s="176"/>
      <c r="B33" s="177"/>
      <c r="C33" s="177"/>
      <c r="D33" s="177"/>
      <c r="E33" s="177"/>
      <c r="F33" s="177"/>
      <c r="G33" s="179"/>
      <c r="H33" s="181"/>
      <c r="I33" s="43" t="s">
        <v>39</v>
      </c>
      <c r="J33" s="44" t="s">
        <v>40</v>
      </c>
      <c r="K33" s="185"/>
      <c r="L33" s="187"/>
    </row>
    <row r="34" spans="1:18" ht="11.25" customHeight="1">
      <c r="A34" s="168" t="s">
        <v>41</v>
      </c>
      <c r="B34" s="169"/>
      <c r="C34" s="169"/>
      <c r="D34" s="169"/>
      <c r="E34" s="169"/>
      <c r="F34" s="170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396600</v>
      </c>
      <c r="J35" s="118">
        <f>SUM(J36+J47+J67+J88+J95+J115+J141+J160+J170)</f>
        <v>297400</v>
      </c>
      <c r="K35" s="119">
        <f>SUM(K36+K47+K67+K88+K95+K115+K141+K160+K170)</f>
        <v>218995.49</v>
      </c>
      <c r="L35" s="118">
        <f>SUM(L36+L47+L67+L88+L95+L115+L141+L160+L170)</f>
        <v>218995.49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394100</v>
      </c>
      <c r="J36" s="118">
        <f>SUM(J37+J43)</f>
        <v>295500</v>
      </c>
      <c r="K36" s="120">
        <f>SUM(K37+K43)</f>
        <v>218686.22</v>
      </c>
      <c r="L36" s="121">
        <f>SUM(L37+L43)</f>
        <v>218686.22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388500</v>
      </c>
      <c r="J37" s="118">
        <f>SUM(J38)</f>
        <v>291300</v>
      </c>
      <c r="K37" s="119">
        <f>SUM(K38)</f>
        <v>215536.93</v>
      </c>
      <c r="L37" s="118">
        <f>SUM(L38)</f>
        <v>215536.93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388500</v>
      </c>
      <c r="J38" s="118">
        <f>SUM(J39+J41)</f>
        <v>291300</v>
      </c>
      <c r="K38" s="118">
        <f>SUM(K39+K41)</f>
        <v>215536.93</v>
      </c>
      <c r="L38" s="118">
        <f>SUM(L39+L41)</f>
        <v>215536.93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388500</v>
      </c>
      <c r="J39" s="119">
        <f>SUM(J40)</f>
        <v>291300</v>
      </c>
      <c r="K39" s="119">
        <f>SUM(K40)</f>
        <v>215536.93</v>
      </c>
      <c r="L39" s="119">
        <f>SUM(L40)</f>
        <v>215536.93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388500</v>
      </c>
      <c r="J40" s="123">
        <v>291300</v>
      </c>
      <c r="K40" s="123">
        <v>215536.93</v>
      </c>
      <c r="L40" s="123">
        <v>215536.93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0">I44</f>
        <v>5600</v>
      </c>
      <c r="J43" s="118">
        <f t="shared" si="0"/>
        <v>4200</v>
      </c>
      <c r="K43" s="119">
        <f t="shared" si="0"/>
        <v>3149.29</v>
      </c>
      <c r="L43" s="118">
        <f t="shared" si="0"/>
        <v>3149.29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0"/>
        <v>5600</v>
      </c>
      <c r="J44" s="118">
        <f t="shared" si="0"/>
        <v>4200</v>
      </c>
      <c r="K44" s="118">
        <f t="shared" si="0"/>
        <v>3149.29</v>
      </c>
      <c r="L44" s="118">
        <f t="shared" si="0"/>
        <v>3149.29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0"/>
        <v>5600</v>
      </c>
      <c r="J45" s="118">
        <f t="shared" si="0"/>
        <v>4200</v>
      </c>
      <c r="K45" s="118">
        <f t="shared" si="0"/>
        <v>3149.29</v>
      </c>
      <c r="L45" s="118">
        <f t="shared" si="0"/>
        <v>3149.29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5600</v>
      </c>
      <c r="J46" s="123">
        <v>4200</v>
      </c>
      <c r="K46" s="123">
        <v>3149.29</v>
      </c>
      <c r="L46" s="123">
        <v>3149.29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1">I48</f>
        <v>2500</v>
      </c>
      <c r="J47" s="126">
        <f t="shared" si="1"/>
        <v>1900</v>
      </c>
      <c r="K47" s="125">
        <f t="shared" si="1"/>
        <v>309.27</v>
      </c>
      <c r="L47" s="125">
        <f t="shared" si="1"/>
        <v>309.27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1"/>
        <v>2500</v>
      </c>
      <c r="J48" s="119">
        <f t="shared" si="1"/>
        <v>1900</v>
      </c>
      <c r="K48" s="118">
        <f t="shared" si="1"/>
        <v>309.27</v>
      </c>
      <c r="L48" s="119">
        <f t="shared" si="1"/>
        <v>309.27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1"/>
        <v>2500</v>
      </c>
      <c r="J49" s="119">
        <f t="shared" si="1"/>
        <v>1900</v>
      </c>
      <c r="K49" s="121">
        <f t="shared" si="1"/>
        <v>309.27</v>
      </c>
      <c r="L49" s="121">
        <f t="shared" si="1"/>
        <v>309.27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2500</v>
      </c>
      <c r="J50" s="127">
        <f>SUM(J51:J66)</f>
        <v>1900</v>
      </c>
      <c r="K50" s="128">
        <f>SUM(K51:K66)</f>
        <v>309.27</v>
      </c>
      <c r="L50" s="128">
        <f>SUM(L51:L66)</f>
        <v>309.27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200</v>
      </c>
      <c r="J54" s="123">
        <v>200</v>
      </c>
      <c r="K54" s="123">
        <v>36.65</v>
      </c>
      <c r="L54" s="123">
        <v>36.65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300</v>
      </c>
      <c r="J60" s="123">
        <v>200</v>
      </c>
      <c r="K60" s="123">
        <v>19</v>
      </c>
      <c r="L60" s="123">
        <v>19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800</v>
      </c>
      <c r="J63" s="123">
        <v>600</v>
      </c>
      <c r="K63" s="123">
        <v>253.62</v>
      </c>
      <c r="L63" s="123">
        <v>253.62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1200</v>
      </c>
      <c r="J66" s="123">
        <v>900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396600</v>
      </c>
      <c r="J370" s="133">
        <f>SUM(J35+J186)</f>
        <v>297400</v>
      </c>
      <c r="K370" s="133">
        <f>SUM(K35+K186)</f>
        <v>218995.49</v>
      </c>
      <c r="L370" s="133">
        <f>SUM(L35+L186)</f>
        <v>218995.49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231</v>
      </c>
      <c r="B372" s="190"/>
      <c r="C372" s="190"/>
      <c r="D372" s="190"/>
      <c r="E372" s="190"/>
      <c r="F372" s="190"/>
      <c r="G372" s="190"/>
      <c r="H372" s="22"/>
      <c r="I372" s="112"/>
      <c r="J372" s="188" t="s">
        <v>232</v>
      </c>
      <c r="K372" s="188"/>
      <c r="L372" s="188"/>
    </row>
    <row r="373" spans="1:13" ht="18.75" customHeight="1">
      <c r="A373" s="113"/>
      <c r="B373" s="113"/>
      <c r="C373" s="113"/>
      <c r="D373" s="191" t="s">
        <v>233</v>
      </c>
      <c r="E373" s="191"/>
      <c r="F373" s="191"/>
      <c r="G373" s="191"/>
      <c r="H373"/>
      <c r="I373" s="114" t="s">
        <v>234</v>
      </c>
      <c r="K373" s="171" t="s">
        <v>235</v>
      </c>
      <c r="L373" s="171"/>
    </row>
    <row r="374" spans="1:13" ht="12.75" customHeight="1">
      <c r="I374" s="115"/>
      <c r="K374" s="115"/>
      <c r="L374" s="115"/>
    </row>
    <row r="375" spans="1:13" ht="15.75" customHeight="1">
      <c r="A375" s="190" t="s">
        <v>236</v>
      </c>
      <c r="B375" s="190"/>
      <c r="C375" s="190"/>
      <c r="D375" s="190"/>
      <c r="E375" s="190"/>
      <c r="F375" s="190"/>
      <c r="G375" s="190"/>
      <c r="I375" s="115"/>
      <c r="J375" s="189" t="s">
        <v>237</v>
      </c>
      <c r="K375" s="189"/>
      <c r="L375" s="189"/>
    </row>
    <row r="376" spans="1:13" ht="33.75" customHeight="1">
      <c r="D376" s="172" t="s">
        <v>238</v>
      </c>
      <c r="E376" s="173"/>
      <c r="F376" s="173"/>
      <c r="G376" s="173"/>
      <c r="H376" s="116"/>
      <c r="I376" s="117" t="s">
        <v>234</v>
      </c>
      <c r="K376" s="171" t="s">
        <v>235</v>
      </c>
      <c r="L376" s="171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2025-10-09T11:29:32Z</dcterms:modified>
  <cp:category/>
</cp:coreProperties>
</file>